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step02/Desktop/Lab/Articles/2021/LZTR1 RIT1 rescue paper/Submission/Final eLife/Source Data/"/>
    </mc:Choice>
  </mc:AlternateContent>
  <xr:revisionPtr revIDLastSave="0" documentId="13_ncr:1_{A202F777-5D4C-724D-AFC1-5ED47B66BCC8}" xr6:coauthVersionLast="47" xr6:coauthVersionMax="47" xr10:uidLastSave="{00000000-0000-0000-0000-000000000000}"/>
  <bookViews>
    <workbookView xWindow="5260" yWindow="1060" windowWidth="40820" windowHeight="19700" xr2:uid="{1379F33A-053F-6E49-991F-53464AAD3FD9}"/>
  </bookViews>
  <sheets>
    <sheet name="4S1_A" sheetId="1" r:id="rId1"/>
    <sheet name="4S1_B" sheetId="2" r:id="rId2"/>
    <sheet name="4S1_C" sheetId="3" r:id="rId3"/>
    <sheet name="4S1_D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9" i="4" l="1"/>
  <c r="L39" i="4"/>
  <c r="L40" i="4" s="1"/>
  <c r="K39" i="4"/>
  <c r="J39" i="4"/>
  <c r="I39" i="4"/>
  <c r="H39" i="4"/>
  <c r="H31" i="4"/>
  <c r="M30" i="4"/>
  <c r="L30" i="4"/>
  <c r="K30" i="4"/>
  <c r="J30" i="4"/>
  <c r="J31" i="4" s="1"/>
  <c r="I30" i="4"/>
  <c r="H30" i="4"/>
  <c r="G39" i="4"/>
  <c r="F39" i="4"/>
  <c r="F40" i="4" s="1"/>
  <c r="E39" i="4"/>
  <c r="D39" i="4"/>
  <c r="C39" i="4"/>
  <c r="B39" i="4"/>
  <c r="B40" i="4" s="1"/>
  <c r="G30" i="4"/>
  <c r="F30" i="4"/>
  <c r="F31" i="4" s="1"/>
  <c r="E30" i="4"/>
  <c r="D30" i="4"/>
  <c r="D31" i="4" s="1"/>
  <c r="C30" i="4"/>
  <c r="B30" i="4"/>
  <c r="B31" i="4" s="1"/>
  <c r="H40" i="4" l="1"/>
  <c r="J40" i="4"/>
  <c r="D40" i="4"/>
  <c r="L31" i="4"/>
</calcChain>
</file>

<file path=xl/sharedStrings.xml><?xml version="1.0" encoding="utf-8"?>
<sst xmlns="http://schemas.openxmlformats.org/spreadsheetml/2006/main" count="99" uniqueCount="26">
  <si>
    <t>Weight (g)</t>
  </si>
  <si>
    <r>
      <t>Lztr1</t>
    </r>
    <r>
      <rPr>
        <vertAlign val="superscript"/>
        <sz val="11"/>
        <rFont val="Arial"/>
        <family val="2"/>
      </rPr>
      <t>+/+</t>
    </r>
  </si>
  <si>
    <t>Males</t>
  </si>
  <si>
    <t>Females</t>
  </si>
  <si>
    <t>AVC</t>
  </si>
  <si>
    <t>OFT</t>
  </si>
  <si>
    <t>CM</t>
  </si>
  <si>
    <t>TM</t>
  </si>
  <si>
    <t>Lztr1 Genotype</t>
  </si>
  <si>
    <t>-/-</t>
  </si>
  <si>
    <t>Thickness (um)</t>
  </si>
  <si>
    <t>CM/TM index</t>
  </si>
  <si>
    <t>Het</t>
  </si>
  <si>
    <t>Rit1 Genotype</t>
  </si>
  <si>
    <t>LZTR1 Het ;Rit1 KO #1</t>
  </si>
  <si>
    <t>LZTR1 Het ;Rit1 KO  #2</t>
  </si>
  <si>
    <t>LZTR1 Het ;Rit1 KO  #3</t>
  </si>
  <si>
    <t>average</t>
  </si>
  <si>
    <t>Index CM/TM</t>
  </si>
  <si>
    <t>LZTR1;Rit1 Double KO #1</t>
  </si>
  <si>
    <t>LZTR1;Rit1 Double KO #2</t>
  </si>
  <si>
    <t>LZTR1;Rit1 Double KO #3</t>
  </si>
  <si>
    <t>Length (mm)</t>
  </si>
  <si>
    <t>Width (mm)</t>
  </si>
  <si>
    <t>Intercanthal (mm)</t>
  </si>
  <si>
    <r>
      <t>Lztr1</t>
    </r>
    <r>
      <rPr>
        <vertAlign val="superscript"/>
        <sz val="11"/>
        <rFont val="Arial"/>
        <family val="2"/>
      </rPr>
      <t>-/-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</si>
</sst>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/>
    <xf numFmtId="0" fontId="7" fillId="0" borderId="8" xfId="0" applyFont="1" applyBorder="1"/>
    <xf numFmtId="1" fontId="7" fillId="0" borderId="7" xfId="0" applyNumberFormat="1" applyFont="1" applyBorder="1"/>
    <xf numFmtId="1" fontId="7" fillId="0" borderId="4" xfId="0" applyNumberFormat="1" applyFont="1" applyBorder="1"/>
    <xf numFmtId="0" fontId="1" fillId="0" borderId="9" xfId="0" applyFont="1" applyBorder="1"/>
    <xf numFmtId="2" fontId="1" fillId="0" borderId="11" xfId="0" applyNumberFormat="1" applyFont="1" applyBorder="1"/>
    <xf numFmtId="1" fontId="1" fillId="0" borderId="11" xfId="0" applyNumberFormat="1" applyFont="1" applyBorder="1"/>
    <xf numFmtId="1" fontId="1" fillId="0" borderId="10" xfId="0" applyNumberFormat="1" applyFont="1" applyBorder="1"/>
    <xf numFmtId="0" fontId="1" fillId="0" borderId="11" xfId="0" applyFont="1" applyBorder="1"/>
    <xf numFmtId="0" fontId="1" fillId="0" borderId="10" xfId="0" applyFont="1" applyBorder="1"/>
    <xf numFmtId="0" fontId="2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94196-905A-7A48-A18C-07C9E63578DE}">
  <dimension ref="B2:E28"/>
  <sheetViews>
    <sheetView tabSelected="1" workbookViewId="0">
      <selection activeCell="B4" sqref="B4:C4"/>
    </sheetView>
  </sheetViews>
  <sheetFormatPr baseColWidth="10" defaultRowHeight="16" x14ac:dyDescent="0.2"/>
  <sheetData>
    <row r="2" spans="2:5" x14ac:dyDescent="0.2">
      <c r="B2" s="24" t="s">
        <v>2</v>
      </c>
      <c r="C2" s="24"/>
      <c r="D2" s="24" t="s">
        <v>3</v>
      </c>
      <c r="E2" s="24"/>
    </row>
    <row r="3" spans="2:5" x14ac:dyDescent="0.2">
      <c r="B3" s="23" t="s">
        <v>0</v>
      </c>
      <c r="C3" s="23"/>
      <c r="D3" s="23" t="s">
        <v>0</v>
      </c>
      <c r="E3" s="23"/>
    </row>
    <row r="4" spans="2:5" x14ac:dyDescent="0.2">
      <c r="B4" s="1" t="s">
        <v>1</v>
      </c>
      <c r="C4" s="1" t="s">
        <v>25</v>
      </c>
      <c r="D4" s="1" t="s">
        <v>1</v>
      </c>
      <c r="E4" s="1" t="s">
        <v>25</v>
      </c>
    </row>
    <row r="5" spans="2:5" x14ac:dyDescent="0.2">
      <c r="B5" s="1">
        <v>14.5</v>
      </c>
      <c r="C5" s="1">
        <v>17.399999999999999</v>
      </c>
      <c r="D5" s="3">
        <v>12.1</v>
      </c>
      <c r="E5" s="3">
        <v>14.3</v>
      </c>
    </row>
    <row r="6" spans="2:5" x14ac:dyDescent="0.2">
      <c r="B6" s="1">
        <v>15.8</v>
      </c>
      <c r="C6" s="1">
        <v>15.6</v>
      </c>
      <c r="D6" s="3">
        <v>14</v>
      </c>
      <c r="E6" s="3">
        <v>12.7</v>
      </c>
    </row>
    <row r="7" spans="2:5" x14ac:dyDescent="0.2">
      <c r="B7" s="1">
        <v>13.1</v>
      </c>
      <c r="C7" s="1">
        <v>11.3</v>
      </c>
      <c r="D7" s="3">
        <v>12.7</v>
      </c>
      <c r="E7" s="3">
        <v>12.9</v>
      </c>
    </row>
    <row r="8" spans="2:5" x14ac:dyDescent="0.2">
      <c r="B8" s="1">
        <v>16.5</v>
      </c>
      <c r="C8" s="1">
        <v>15.6</v>
      </c>
      <c r="D8" s="3">
        <v>12.7</v>
      </c>
      <c r="E8" s="3">
        <v>12.1</v>
      </c>
    </row>
    <row r="9" spans="2:5" x14ac:dyDescent="0.2">
      <c r="B9" s="1">
        <v>13.8</v>
      </c>
      <c r="C9" s="1">
        <v>15.5</v>
      </c>
      <c r="D9" s="3">
        <v>14.7</v>
      </c>
      <c r="E9" s="3">
        <v>11.9</v>
      </c>
    </row>
    <row r="10" spans="2:5" x14ac:dyDescent="0.2">
      <c r="B10" s="1">
        <v>15</v>
      </c>
      <c r="C10" s="1">
        <v>15</v>
      </c>
      <c r="D10" s="3">
        <v>14.1</v>
      </c>
      <c r="E10" s="3">
        <v>13.1</v>
      </c>
    </row>
    <row r="11" spans="2:5" x14ac:dyDescent="0.2">
      <c r="B11" s="1">
        <v>11.9</v>
      </c>
      <c r="C11" s="1">
        <v>13.8</v>
      </c>
      <c r="D11" s="3">
        <v>13.9</v>
      </c>
      <c r="E11" s="3">
        <v>14.3</v>
      </c>
    </row>
    <row r="12" spans="2:5" x14ac:dyDescent="0.2">
      <c r="B12" s="1">
        <v>13.4</v>
      </c>
      <c r="C12" s="1">
        <v>12.3</v>
      </c>
      <c r="D12" s="3">
        <v>15.4</v>
      </c>
      <c r="E12" s="3">
        <v>14.8</v>
      </c>
    </row>
    <row r="13" spans="2:5" x14ac:dyDescent="0.2">
      <c r="B13" s="1">
        <v>17.100000000000001</v>
      </c>
      <c r="C13" s="1">
        <v>15.4</v>
      </c>
      <c r="D13" s="3">
        <v>15.9</v>
      </c>
      <c r="E13" s="3">
        <v>14.3</v>
      </c>
    </row>
    <row r="14" spans="2:5" x14ac:dyDescent="0.2">
      <c r="B14" s="1">
        <v>18.3</v>
      </c>
      <c r="C14" s="1">
        <v>16.7</v>
      </c>
      <c r="D14" s="3">
        <v>12.3</v>
      </c>
      <c r="E14" s="3">
        <v>15.8</v>
      </c>
    </row>
    <row r="15" spans="2:5" x14ac:dyDescent="0.2">
      <c r="B15" s="1">
        <v>17</v>
      </c>
      <c r="C15" s="1">
        <v>16.3</v>
      </c>
      <c r="D15" s="3">
        <v>11.7</v>
      </c>
      <c r="E15" s="3">
        <v>14.9</v>
      </c>
    </row>
    <row r="16" spans="2:5" x14ac:dyDescent="0.2">
      <c r="B16" s="1">
        <v>18.5</v>
      </c>
      <c r="C16" s="1">
        <v>17.600000000000001</v>
      </c>
      <c r="D16" s="3">
        <v>10.4</v>
      </c>
      <c r="E16" s="3">
        <v>14.4</v>
      </c>
    </row>
    <row r="17" spans="2:5" x14ac:dyDescent="0.2">
      <c r="B17" s="1">
        <v>19.100000000000001</v>
      </c>
      <c r="C17" s="1">
        <v>17.8</v>
      </c>
      <c r="D17" s="3">
        <v>10.199999999999999</v>
      </c>
      <c r="E17" s="3">
        <v>14.6</v>
      </c>
    </row>
    <row r="18" spans="2:5" x14ac:dyDescent="0.2">
      <c r="B18" s="1">
        <v>17.5</v>
      </c>
      <c r="C18" s="1">
        <v>15</v>
      </c>
      <c r="D18" s="3"/>
      <c r="E18" s="3">
        <v>10.8</v>
      </c>
    </row>
    <row r="19" spans="2:5" x14ac:dyDescent="0.2">
      <c r="B19" s="1"/>
      <c r="C19" s="1">
        <v>19</v>
      </c>
      <c r="D19" s="3"/>
      <c r="E19" s="3"/>
    </row>
    <row r="20" spans="2:5" x14ac:dyDescent="0.2">
      <c r="B20" s="1"/>
      <c r="C20" s="1">
        <v>18</v>
      </c>
      <c r="D20" s="3"/>
      <c r="E20" s="3"/>
    </row>
    <row r="21" spans="2:5" x14ac:dyDescent="0.2">
      <c r="B21" s="1"/>
      <c r="C21" s="1">
        <v>8.8000000000000007</v>
      </c>
      <c r="D21" s="3"/>
      <c r="E21" s="3"/>
    </row>
    <row r="22" spans="2:5" x14ac:dyDescent="0.2">
      <c r="B22" s="1"/>
      <c r="C22" s="1">
        <v>12.8</v>
      </c>
      <c r="D22" s="3"/>
      <c r="E22" s="3"/>
    </row>
    <row r="23" spans="2:5" x14ac:dyDescent="0.2">
      <c r="B23" s="1"/>
      <c r="C23" s="1">
        <v>14.8</v>
      </c>
      <c r="D23" s="3"/>
      <c r="E23" s="3"/>
    </row>
    <row r="24" spans="2:5" x14ac:dyDescent="0.2">
      <c r="B24" s="1"/>
      <c r="C24" s="1">
        <v>18.600000000000001</v>
      </c>
      <c r="D24" s="3"/>
      <c r="E24" s="3"/>
    </row>
    <row r="25" spans="2:5" x14ac:dyDescent="0.2">
      <c r="B25" s="1"/>
      <c r="C25" s="1">
        <v>18.5</v>
      </c>
      <c r="D25" s="3"/>
      <c r="E25" s="3"/>
    </row>
    <row r="26" spans="2:5" x14ac:dyDescent="0.2">
      <c r="B26" s="1"/>
      <c r="C26" s="1">
        <v>13.3</v>
      </c>
      <c r="D26" s="3"/>
      <c r="E26" s="3"/>
    </row>
    <row r="27" spans="2:5" x14ac:dyDescent="0.2">
      <c r="B27" s="1"/>
      <c r="C27" s="1">
        <v>17.3</v>
      </c>
      <c r="D27" s="3"/>
      <c r="E27" s="3"/>
    </row>
    <row r="28" spans="2:5" x14ac:dyDescent="0.2">
      <c r="B28" s="1"/>
      <c r="C28" s="1">
        <v>18</v>
      </c>
      <c r="D28" s="3"/>
      <c r="E28" s="3"/>
    </row>
  </sheetData>
  <mergeCells count="4">
    <mergeCell ref="B3:C3"/>
    <mergeCell ref="D3:E3"/>
    <mergeCell ref="B2:C2"/>
    <mergeCell ref="D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215EB-AD71-9B47-906D-8393FD466FDF}">
  <dimension ref="B4:O14"/>
  <sheetViews>
    <sheetView workbookViewId="0">
      <selection activeCell="N6" sqref="N6:O6"/>
    </sheetView>
  </sheetViews>
  <sheetFormatPr baseColWidth="10" defaultRowHeight="16" x14ac:dyDescent="0.2"/>
  <sheetData>
    <row r="4" spans="2:15" x14ac:dyDescent="0.2">
      <c r="B4" s="25" t="s">
        <v>22</v>
      </c>
      <c r="C4" s="25"/>
      <c r="D4" s="25"/>
      <c r="E4" s="25"/>
      <c r="G4" s="25" t="s">
        <v>23</v>
      </c>
      <c r="H4" s="25"/>
      <c r="I4" s="25"/>
      <c r="J4" s="25"/>
      <c r="L4" s="25" t="s">
        <v>24</v>
      </c>
      <c r="M4" s="25"/>
      <c r="N4" s="25"/>
      <c r="O4" s="25"/>
    </row>
    <row r="5" spans="2:15" x14ac:dyDescent="0.2">
      <c r="B5" s="24" t="s">
        <v>2</v>
      </c>
      <c r="C5" s="24"/>
      <c r="D5" s="24" t="s">
        <v>3</v>
      </c>
      <c r="E5" s="24"/>
      <c r="G5" s="24" t="s">
        <v>2</v>
      </c>
      <c r="H5" s="24"/>
      <c r="I5" s="24" t="s">
        <v>3</v>
      </c>
      <c r="J5" s="24"/>
      <c r="L5" s="24" t="s">
        <v>2</v>
      </c>
      <c r="M5" s="24"/>
      <c r="N5" s="24" t="s">
        <v>3</v>
      </c>
      <c r="O5" s="24"/>
    </row>
    <row r="6" spans="2:15" x14ac:dyDescent="0.2">
      <c r="B6" s="1" t="s">
        <v>1</v>
      </c>
      <c r="C6" s="1" t="s">
        <v>25</v>
      </c>
      <c r="D6" s="1" t="s">
        <v>1</v>
      </c>
      <c r="E6" s="1" t="s">
        <v>25</v>
      </c>
      <c r="G6" s="1" t="s">
        <v>1</v>
      </c>
      <c r="H6" s="1" t="s">
        <v>25</v>
      </c>
      <c r="I6" s="1" t="s">
        <v>1</v>
      </c>
      <c r="J6" s="1" t="s">
        <v>25</v>
      </c>
      <c r="L6" s="1" t="s">
        <v>1</v>
      </c>
      <c r="M6" s="1" t="s">
        <v>25</v>
      </c>
      <c r="N6" s="1" t="s">
        <v>1</v>
      </c>
      <c r="O6" s="1" t="s">
        <v>25</v>
      </c>
    </row>
    <row r="7" spans="2:15" x14ac:dyDescent="0.2">
      <c r="B7">
        <v>21.519100000000002</v>
      </c>
      <c r="C7">
        <v>19.904499999999999</v>
      </c>
      <c r="D7">
        <v>20.148900000000001</v>
      </c>
      <c r="E7">
        <v>19.514500000000002</v>
      </c>
      <c r="G7">
        <v>9.9984000000000002</v>
      </c>
      <c r="H7">
        <v>9.9878</v>
      </c>
      <c r="I7">
        <v>9.4951000000000008</v>
      </c>
      <c r="J7">
        <v>9.6502999999999997</v>
      </c>
      <c r="L7">
        <v>3.8397000000000001</v>
      </c>
      <c r="M7">
        <v>3.8824999999999998</v>
      </c>
      <c r="N7">
        <v>3.8229000000000002</v>
      </c>
      <c r="O7">
        <v>3.8323999999999998</v>
      </c>
    </row>
    <row r="8" spans="2:15" x14ac:dyDescent="0.2">
      <c r="B8">
        <v>21.042300000000001</v>
      </c>
      <c r="D8">
        <v>20.7803</v>
      </c>
      <c r="E8">
        <v>18.247900000000001</v>
      </c>
      <c r="G8">
        <v>9.3820999999999994</v>
      </c>
      <c r="H8">
        <v>9.5216999999999992</v>
      </c>
      <c r="I8">
        <v>9.4611999999999998</v>
      </c>
      <c r="J8">
        <v>9.7746999999999993</v>
      </c>
      <c r="L8">
        <v>3.7427999999999999</v>
      </c>
      <c r="M8">
        <v>3.9316</v>
      </c>
      <c r="N8">
        <v>3.8549000000000002</v>
      </c>
      <c r="O8">
        <v>3.6806000000000001</v>
      </c>
    </row>
    <row r="9" spans="2:15" x14ac:dyDescent="0.2">
      <c r="B9">
        <v>20.3111</v>
      </c>
      <c r="C9">
        <v>20.1342</v>
      </c>
      <c r="D9">
        <v>21.5458</v>
      </c>
      <c r="E9">
        <v>18.519600000000001</v>
      </c>
      <c r="G9">
        <v>9.6881000000000004</v>
      </c>
      <c r="H9">
        <v>9.7590000000000003</v>
      </c>
      <c r="I9">
        <v>9.8046000000000006</v>
      </c>
      <c r="J9">
        <v>9.8249999999999993</v>
      </c>
      <c r="L9">
        <v>4.0526999999999997</v>
      </c>
      <c r="M9">
        <v>3.7810999999999999</v>
      </c>
      <c r="N9">
        <v>3.9407999999999999</v>
      </c>
      <c r="O9">
        <v>3.7700999999999998</v>
      </c>
    </row>
    <row r="10" spans="2:15" x14ac:dyDescent="0.2">
      <c r="B10">
        <v>19.412500000000001</v>
      </c>
      <c r="C10">
        <v>20.114699999999999</v>
      </c>
      <c r="D10">
        <v>21.227799999999998</v>
      </c>
      <c r="E10">
        <v>21.258600000000001</v>
      </c>
      <c r="G10">
        <v>9.5663999999999998</v>
      </c>
      <c r="H10">
        <v>9.2492000000000001</v>
      </c>
      <c r="I10">
        <v>9.7952999999999992</v>
      </c>
      <c r="J10">
        <v>9.5137999999999998</v>
      </c>
      <c r="L10">
        <v>3.7092000000000001</v>
      </c>
      <c r="M10">
        <v>3.7031999999999998</v>
      </c>
      <c r="N10">
        <v>3.9375</v>
      </c>
      <c r="O10">
        <v>3.8637000000000001</v>
      </c>
    </row>
    <row r="11" spans="2:15" x14ac:dyDescent="0.2">
      <c r="B11">
        <v>21.490500000000001</v>
      </c>
      <c r="C11">
        <v>21.852399999999999</v>
      </c>
      <c r="E11">
        <v>21.360600000000002</v>
      </c>
      <c r="G11">
        <v>9.5777000000000001</v>
      </c>
      <c r="H11">
        <v>10.07</v>
      </c>
      <c r="J11">
        <v>9.1821000000000002</v>
      </c>
      <c r="L11">
        <v>4.0625999999999998</v>
      </c>
      <c r="M11">
        <v>3.9070999999999998</v>
      </c>
      <c r="O11">
        <v>3.8734000000000002</v>
      </c>
    </row>
    <row r="12" spans="2:15" x14ac:dyDescent="0.2">
      <c r="B12">
        <v>21.402999999999999</v>
      </c>
      <c r="C12">
        <v>21.879899999999999</v>
      </c>
      <c r="E12">
        <v>21.1662</v>
      </c>
      <c r="G12">
        <v>9.6684999999999999</v>
      </c>
      <c r="H12">
        <v>10.0542</v>
      </c>
      <c r="J12">
        <v>9.4163999999999994</v>
      </c>
      <c r="L12">
        <v>3.9416000000000002</v>
      </c>
      <c r="M12">
        <v>3.8374000000000001</v>
      </c>
      <c r="O12">
        <v>3.8429000000000002</v>
      </c>
    </row>
    <row r="13" spans="2:15" x14ac:dyDescent="0.2">
      <c r="B13">
        <v>21.6037</v>
      </c>
      <c r="G13">
        <v>9.9877000000000002</v>
      </c>
      <c r="L13">
        <v>3.9251</v>
      </c>
    </row>
    <row r="14" spans="2:15" x14ac:dyDescent="0.2">
      <c r="B14">
        <v>21.93</v>
      </c>
      <c r="G14">
        <v>10.010199999999999</v>
      </c>
      <c r="L14">
        <v>4.0182000000000002</v>
      </c>
    </row>
  </sheetData>
  <mergeCells count="9">
    <mergeCell ref="L4:O4"/>
    <mergeCell ref="L5:M5"/>
    <mergeCell ref="N5:O5"/>
    <mergeCell ref="B5:C5"/>
    <mergeCell ref="D5:E5"/>
    <mergeCell ref="B4:E4"/>
    <mergeCell ref="G4:J4"/>
    <mergeCell ref="G5:H5"/>
    <mergeCell ref="I5:J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1F77C-56D4-884B-8F51-E05B3A18F37F}">
  <dimension ref="B3:E17"/>
  <sheetViews>
    <sheetView workbookViewId="0">
      <selection activeCell="D5" sqref="D5:E5"/>
    </sheetView>
  </sheetViews>
  <sheetFormatPr baseColWidth="10" defaultRowHeight="16" x14ac:dyDescent="0.2"/>
  <sheetData>
    <row r="3" spans="2:5" x14ac:dyDescent="0.2">
      <c r="B3" s="24" t="s">
        <v>2</v>
      </c>
      <c r="C3" s="24"/>
      <c r="D3" s="24" t="s">
        <v>3</v>
      </c>
      <c r="E3" s="24"/>
    </row>
    <row r="4" spans="2:5" x14ac:dyDescent="0.2">
      <c r="B4" s="23" t="s">
        <v>0</v>
      </c>
      <c r="C4" s="23"/>
      <c r="D4" s="23" t="s">
        <v>0</v>
      </c>
      <c r="E4" s="23"/>
    </row>
    <row r="5" spans="2:5" x14ac:dyDescent="0.2">
      <c r="B5" s="1" t="s">
        <v>1</v>
      </c>
      <c r="C5" s="1" t="s">
        <v>25</v>
      </c>
      <c r="D5" s="1" t="s">
        <v>1</v>
      </c>
      <c r="E5" s="1" t="s">
        <v>25</v>
      </c>
    </row>
    <row r="6" spans="2:5" x14ac:dyDescent="0.2">
      <c r="B6" s="2">
        <v>6.6</v>
      </c>
      <c r="C6" s="2">
        <v>6.64</v>
      </c>
      <c r="D6">
        <v>6.23</v>
      </c>
      <c r="E6">
        <v>6.07</v>
      </c>
    </row>
    <row r="7" spans="2:5" x14ac:dyDescent="0.2">
      <c r="B7" s="2">
        <v>7.2</v>
      </c>
      <c r="C7" s="2">
        <v>7.38</v>
      </c>
      <c r="D7">
        <v>7.23</v>
      </c>
      <c r="E7">
        <v>6.85</v>
      </c>
    </row>
    <row r="8" spans="2:5" x14ac:dyDescent="0.2">
      <c r="B8" s="2">
        <v>6.1</v>
      </c>
      <c r="C8" s="2">
        <v>7.96</v>
      </c>
      <c r="D8">
        <v>6.84</v>
      </c>
      <c r="E8">
        <v>6.98</v>
      </c>
    </row>
    <row r="9" spans="2:5" x14ac:dyDescent="0.2">
      <c r="B9" s="2">
        <v>7.43</v>
      </c>
      <c r="C9" s="2">
        <v>5.92</v>
      </c>
      <c r="D9">
        <v>7.22</v>
      </c>
      <c r="E9">
        <v>7.11</v>
      </c>
    </row>
    <row r="10" spans="2:5" x14ac:dyDescent="0.2">
      <c r="B10" s="2">
        <v>8.3800000000000008</v>
      </c>
      <c r="C10" s="2">
        <v>6.28</v>
      </c>
      <c r="D10">
        <v>6.78</v>
      </c>
      <c r="E10">
        <v>6.45</v>
      </c>
    </row>
    <row r="11" spans="2:5" x14ac:dyDescent="0.2">
      <c r="B11" s="2">
        <v>7.46</v>
      </c>
      <c r="C11" s="2">
        <v>6.75</v>
      </c>
      <c r="D11">
        <v>7.94</v>
      </c>
      <c r="E11">
        <v>6.77</v>
      </c>
    </row>
    <row r="12" spans="2:5" x14ac:dyDescent="0.2">
      <c r="B12" s="2">
        <v>8.3699999999999992</v>
      </c>
      <c r="C12" s="2">
        <v>6.52</v>
      </c>
      <c r="D12">
        <v>8.86</v>
      </c>
      <c r="E12">
        <v>6.45</v>
      </c>
    </row>
    <row r="13" spans="2:5" x14ac:dyDescent="0.2">
      <c r="B13" s="2">
        <v>7.22</v>
      </c>
      <c r="C13" s="2">
        <v>6.62</v>
      </c>
      <c r="D13">
        <v>8.44</v>
      </c>
      <c r="E13">
        <v>7.34</v>
      </c>
    </row>
    <row r="14" spans="2:5" x14ac:dyDescent="0.2">
      <c r="B14" s="2">
        <v>7.49</v>
      </c>
      <c r="C14" s="2">
        <v>8.2799999999999994</v>
      </c>
      <c r="E14">
        <v>6.38</v>
      </c>
    </row>
    <row r="15" spans="2:5" x14ac:dyDescent="0.2">
      <c r="B15" s="2">
        <v>7.38</v>
      </c>
      <c r="C15" s="2">
        <v>6.65</v>
      </c>
      <c r="E15">
        <v>7.25</v>
      </c>
    </row>
    <row r="16" spans="2:5" x14ac:dyDescent="0.2">
      <c r="B16" s="2">
        <v>7.79</v>
      </c>
      <c r="C16" s="2">
        <v>7.19</v>
      </c>
      <c r="E16">
        <v>6.37</v>
      </c>
    </row>
    <row r="17" spans="2:3" x14ac:dyDescent="0.2">
      <c r="B17" s="2"/>
      <c r="C17" s="2">
        <v>7.61</v>
      </c>
    </row>
  </sheetData>
  <mergeCells count="4">
    <mergeCell ref="B3:C3"/>
    <mergeCell ref="D3:E3"/>
    <mergeCell ref="B4:C4"/>
    <mergeCell ref="D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AF3E1-A02E-C545-90E5-3C5C2E84EFC5}">
  <dimension ref="A2:M40"/>
  <sheetViews>
    <sheetView workbookViewId="0">
      <selection activeCell="J17" sqref="J17"/>
    </sheetView>
  </sheetViews>
  <sheetFormatPr baseColWidth="10" defaultRowHeight="16" x14ac:dyDescent="0.2"/>
  <cols>
    <col min="1" max="1" width="17.33203125" customWidth="1"/>
  </cols>
  <sheetData>
    <row r="2" spans="1:9" x14ac:dyDescent="0.2">
      <c r="A2" s="4"/>
      <c r="B2" s="29" t="s">
        <v>4</v>
      </c>
      <c r="C2" s="29"/>
      <c r="D2" s="29"/>
      <c r="E2" s="29"/>
      <c r="F2" s="29" t="s">
        <v>5</v>
      </c>
      <c r="G2" s="29"/>
      <c r="H2" s="29"/>
      <c r="I2" s="29"/>
    </row>
    <row r="3" spans="1:9" x14ac:dyDescent="0.2">
      <c r="A3" s="4"/>
      <c r="B3" s="31" t="s">
        <v>6</v>
      </c>
      <c r="C3" s="31"/>
      <c r="D3" s="32" t="s">
        <v>7</v>
      </c>
      <c r="E3" s="32"/>
      <c r="F3" s="31" t="s">
        <v>6</v>
      </c>
      <c r="G3" s="31"/>
      <c r="H3" s="32" t="s">
        <v>7</v>
      </c>
      <c r="I3" s="32"/>
    </row>
    <row r="4" spans="1:9" x14ac:dyDescent="0.2">
      <c r="A4" s="4" t="s">
        <v>13</v>
      </c>
      <c r="B4" s="5" t="s">
        <v>9</v>
      </c>
      <c r="C4" s="5" t="s">
        <v>9</v>
      </c>
      <c r="D4" s="5" t="s">
        <v>9</v>
      </c>
      <c r="E4" s="5" t="s">
        <v>9</v>
      </c>
      <c r="F4" s="5" t="s">
        <v>9</v>
      </c>
      <c r="G4" s="5" t="s">
        <v>9</v>
      </c>
      <c r="H4" s="5" t="s">
        <v>9</v>
      </c>
      <c r="I4" s="5" t="s">
        <v>9</v>
      </c>
    </row>
    <row r="5" spans="1:9" x14ac:dyDescent="0.2">
      <c r="A5" s="4" t="s">
        <v>8</v>
      </c>
      <c r="B5" s="5" t="s">
        <v>12</v>
      </c>
      <c r="C5" s="5" t="s">
        <v>9</v>
      </c>
      <c r="D5" s="5" t="s">
        <v>12</v>
      </c>
      <c r="E5" s="5" t="s">
        <v>9</v>
      </c>
      <c r="F5" s="5" t="s">
        <v>12</v>
      </c>
      <c r="G5" s="5" t="s">
        <v>9</v>
      </c>
      <c r="H5" s="5" t="s">
        <v>12</v>
      </c>
      <c r="I5" s="5" t="s">
        <v>9</v>
      </c>
    </row>
    <row r="6" spans="1:9" x14ac:dyDescent="0.2">
      <c r="A6" s="30" t="s">
        <v>10</v>
      </c>
      <c r="B6" s="5">
        <v>238</v>
      </c>
      <c r="C6" s="5">
        <v>194</v>
      </c>
      <c r="D6" s="5">
        <v>116</v>
      </c>
      <c r="E6" s="5">
        <v>95</v>
      </c>
      <c r="F6" s="5">
        <v>206</v>
      </c>
      <c r="G6" s="5">
        <v>188</v>
      </c>
      <c r="H6" s="5">
        <v>121</v>
      </c>
      <c r="I6" s="5">
        <v>118</v>
      </c>
    </row>
    <row r="7" spans="1:9" x14ac:dyDescent="0.2">
      <c r="A7" s="30"/>
      <c r="B7" s="5">
        <v>247</v>
      </c>
      <c r="C7" s="5">
        <v>221</v>
      </c>
      <c r="D7" s="5">
        <v>110</v>
      </c>
      <c r="E7" s="5">
        <v>104</v>
      </c>
      <c r="F7" s="5">
        <v>171</v>
      </c>
      <c r="G7" s="5">
        <v>170</v>
      </c>
      <c r="H7" s="5">
        <v>121</v>
      </c>
      <c r="I7" s="5">
        <v>111</v>
      </c>
    </row>
    <row r="8" spans="1:9" x14ac:dyDescent="0.2">
      <c r="A8" s="30"/>
      <c r="B8" s="5">
        <v>241</v>
      </c>
      <c r="C8" s="5">
        <v>212</v>
      </c>
      <c r="D8" s="5">
        <v>103</v>
      </c>
      <c r="E8" s="5">
        <v>88</v>
      </c>
      <c r="F8" s="5">
        <v>204</v>
      </c>
      <c r="G8" s="5">
        <v>175</v>
      </c>
      <c r="H8" s="5">
        <v>128</v>
      </c>
      <c r="I8" s="5">
        <v>124</v>
      </c>
    </row>
    <row r="9" spans="1:9" x14ac:dyDescent="0.2">
      <c r="A9" s="6"/>
      <c r="B9" s="5"/>
      <c r="C9" s="5"/>
      <c r="D9" s="5"/>
      <c r="E9" s="5"/>
      <c r="F9" s="5"/>
      <c r="G9" s="5"/>
      <c r="H9" s="5"/>
      <c r="I9" s="5"/>
    </row>
    <row r="10" spans="1:9" x14ac:dyDescent="0.2">
      <c r="A10" s="6"/>
      <c r="B10" s="5"/>
      <c r="C10" s="5"/>
      <c r="D10" s="5"/>
      <c r="E10" s="5"/>
      <c r="F10" s="5"/>
      <c r="G10" s="5"/>
      <c r="H10" s="5"/>
      <c r="I10" s="5"/>
    </row>
    <row r="11" spans="1:9" x14ac:dyDescent="0.2">
      <c r="A11" s="4"/>
      <c r="B11" s="4"/>
      <c r="C11" s="4"/>
      <c r="D11" s="4"/>
      <c r="E11" s="4"/>
      <c r="F11" s="4"/>
      <c r="G11" s="4"/>
      <c r="H11" s="4"/>
      <c r="I11" s="4"/>
    </row>
    <row r="12" spans="1:9" x14ac:dyDescent="0.2">
      <c r="A12" s="4"/>
      <c r="B12" s="29" t="s">
        <v>4</v>
      </c>
      <c r="C12" s="29"/>
      <c r="D12" s="29" t="s">
        <v>5</v>
      </c>
      <c r="E12" s="29"/>
      <c r="F12" s="4"/>
      <c r="G12" s="4"/>
      <c r="H12" s="4"/>
      <c r="I12" s="4"/>
    </row>
    <row r="13" spans="1:9" x14ac:dyDescent="0.2">
      <c r="A13" s="4" t="s">
        <v>13</v>
      </c>
      <c r="B13" s="5" t="s">
        <v>9</v>
      </c>
      <c r="C13" s="5" t="s">
        <v>9</v>
      </c>
      <c r="D13" s="5" t="s">
        <v>9</v>
      </c>
      <c r="E13" s="5" t="s">
        <v>9</v>
      </c>
      <c r="F13" s="4"/>
      <c r="G13" s="4"/>
      <c r="H13" s="4"/>
      <c r="I13" s="4"/>
    </row>
    <row r="14" spans="1:9" x14ac:dyDescent="0.2">
      <c r="A14" s="4" t="s">
        <v>8</v>
      </c>
      <c r="B14" s="5" t="s">
        <v>12</v>
      </c>
      <c r="C14" s="5" t="s">
        <v>9</v>
      </c>
      <c r="D14" s="5" t="s">
        <v>12</v>
      </c>
      <c r="E14" s="5" t="s">
        <v>9</v>
      </c>
      <c r="F14" s="4"/>
      <c r="G14" s="4"/>
      <c r="H14" s="4"/>
      <c r="I14" s="4"/>
    </row>
    <row r="15" spans="1:9" x14ac:dyDescent="0.2">
      <c r="A15" s="30" t="s">
        <v>11</v>
      </c>
      <c r="B15" s="4">
        <v>2.0499999999999998</v>
      </c>
      <c r="C15" s="4">
        <v>2.04</v>
      </c>
      <c r="D15" s="4">
        <v>1.7</v>
      </c>
      <c r="E15" s="4">
        <v>1.6</v>
      </c>
      <c r="F15" s="4"/>
      <c r="G15" s="4"/>
      <c r="H15" s="4"/>
      <c r="I15" s="4"/>
    </row>
    <row r="16" spans="1:9" x14ac:dyDescent="0.2">
      <c r="A16" s="30"/>
      <c r="B16" s="4">
        <v>2.23</v>
      </c>
      <c r="C16" s="4">
        <v>2.12</v>
      </c>
      <c r="D16" s="4">
        <v>1.42</v>
      </c>
      <c r="E16" s="4">
        <v>1.54</v>
      </c>
      <c r="F16" s="4"/>
      <c r="G16" s="4"/>
      <c r="H16" s="4"/>
      <c r="I16" s="4"/>
    </row>
    <row r="17" spans="1:13" x14ac:dyDescent="0.2">
      <c r="A17" s="30"/>
      <c r="B17" s="4">
        <v>2.35</v>
      </c>
      <c r="C17" s="4">
        <v>2.41</v>
      </c>
      <c r="D17" s="4">
        <v>1.59</v>
      </c>
      <c r="E17" s="4">
        <v>1.41</v>
      </c>
      <c r="F17" s="4"/>
      <c r="G17" s="4"/>
      <c r="H17" s="4"/>
      <c r="I17" s="4"/>
    </row>
    <row r="18" spans="1:13" x14ac:dyDescent="0.2">
      <c r="A18" s="7"/>
      <c r="B18" s="4"/>
      <c r="C18" s="4"/>
      <c r="D18" s="4"/>
      <c r="E18" s="4"/>
      <c r="F18" s="4"/>
      <c r="G18" s="4"/>
      <c r="H18" s="4"/>
      <c r="I18" s="4"/>
    </row>
    <row r="19" spans="1:13" x14ac:dyDescent="0.2">
      <c r="A19" s="7"/>
      <c r="B19" s="4"/>
      <c r="C19" s="4"/>
      <c r="D19" s="4"/>
      <c r="E19" s="4"/>
      <c r="F19" s="4"/>
      <c r="G19" s="4"/>
      <c r="H19" s="4"/>
      <c r="I19" s="4"/>
    </row>
    <row r="21" spans="1:13" ht="17" thickBot="1" x14ac:dyDescent="0.25"/>
    <row r="22" spans="1:13" ht="17" thickBot="1" x14ac:dyDescent="0.25">
      <c r="B22" s="26" t="s">
        <v>14</v>
      </c>
      <c r="C22" s="27"/>
      <c r="D22" s="26" t="s">
        <v>15</v>
      </c>
      <c r="E22" s="27"/>
      <c r="F22" s="28" t="s">
        <v>16</v>
      </c>
      <c r="G22" s="27"/>
      <c r="H22" s="26" t="s">
        <v>19</v>
      </c>
      <c r="I22" s="27"/>
      <c r="J22" s="26" t="s">
        <v>20</v>
      </c>
      <c r="K22" s="27"/>
      <c r="L22" s="28" t="s">
        <v>21</v>
      </c>
      <c r="M22" s="27"/>
    </row>
    <row r="23" spans="1:13" ht="17" thickBot="1" x14ac:dyDescent="0.25">
      <c r="B23" s="11" t="s">
        <v>6</v>
      </c>
      <c r="C23" s="12" t="s">
        <v>7</v>
      </c>
      <c r="D23" s="11" t="s">
        <v>6</v>
      </c>
      <c r="E23" s="12" t="s">
        <v>7</v>
      </c>
      <c r="F23" s="11" t="s">
        <v>6</v>
      </c>
      <c r="G23" s="12" t="s">
        <v>7</v>
      </c>
      <c r="H23" s="11" t="s">
        <v>6</v>
      </c>
      <c r="I23" s="12" t="s">
        <v>7</v>
      </c>
      <c r="J23" s="11" t="s">
        <v>6</v>
      </c>
      <c r="K23" s="12" t="s">
        <v>7</v>
      </c>
      <c r="L23" s="11" t="s">
        <v>6</v>
      </c>
      <c r="M23" s="12" t="s">
        <v>7</v>
      </c>
    </row>
    <row r="24" spans="1:13" x14ac:dyDescent="0.2">
      <c r="A24" s="8" t="s">
        <v>4</v>
      </c>
      <c r="B24">
        <v>235</v>
      </c>
      <c r="C24" s="9">
        <v>133</v>
      </c>
      <c r="D24">
        <v>198</v>
      </c>
      <c r="E24" s="9">
        <v>143</v>
      </c>
      <c r="F24">
        <v>233</v>
      </c>
      <c r="G24" s="9">
        <v>74</v>
      </c>
      <c r="H24">
        <v>183</v>
      </c>
      <c r="I24" s="9">
        <v>111</v>
      </c>
      <c r="J24">
        <v>210</v>
      </c>
      <c r="K24" s="9">
        <v>132</v>
      </c>
      <c r="L24">
        <v>188</v>
      </c>
      <c r="M24" s="9">
        <v>94</v>
      </c>
    </row>
    <row r="25" spans="1:13" x14ac:dyDescent="0.2">
      <c r="B25" s="10">
        <v>239</v>
      </c>
      <c r="C25" s="9">
        <v>78</v>
      </c>
      <c r="D25" s="10">
        <v>236</v>
      </c>
      <c r="E25" s="9">
        <v>102</v>
      </c>
      <c r="F25" s="10">
        <v>243</v>
      </c>
      <c r="G25" s="9">
        <v>84</v>
      </c>
      <c r="H25" s="10">
        <v>178</v>
      </c>
      <c r="I25" s="9">
        <v>86</v>
      </c>
      <c r="J25" s="10">
        <v>198</v>
      </c>
      <c r="K25" s="9">
        <v>99</v>
      </c>
      <c r="L25" s="10">
        <v>197</v>
      </c>
      <c r="M25" s="9">
        <v>90</v>
      </c>
    </row>
    <row r="26" spans="1:13" x14ac:dyDescent="0.2">
      <c r="B26" s="10">
        <v>234</v>
      </c>
      <c r="C26" s="9">
        <v>81</v>
      </c>
      <c r="D26" s="10">
        <v>263</v>
      </c>
      <c r="E26" s="9">
        <v>150</v>
      </c>
      <c r="F26" s="10">
        <v>235</v>
      </c>
      <c r="G26" s="9">
        <v>114</v>
      </c>
      <c r="H26" s="10">
        <v>173</v>
      </c>
      <c r="I26" s="9">
        <v>99</v>
      </c>
      <c r="J26" s="10">
        <v>210</v>
      </c>
      <c r="K26" s="9">
        <v>106</v>
      </c>
      <c r="L26" s="10">
        <v>243</v>
      </c>
      <c r="M26" s="9">
        <v>82</v>
      </c>
    </row>
    <row r="27" spans="1:13" x14ac:dyDescent="0.2">
      <c r="B27" s="10">
        <v>198</v>
      </c>
      <c r="C27" s="9">
        <v>132</v>
      </c>
      <c r="D27" s="10">
        <v>271</v>
      </c>
      <c r="E27" s="9">
        <v>82</v>
      </c>
      <c r="F27" s="10">
        <v>248</v>
      </c>
      <c r="G27" s="9">
        <v>94</v>
      </c>
      <c r="H27" s="10">
        <v>193</v>
      </c>
      <c r="I27" s="9">
        <v>89</v>
      </c>
      <c r="J27" s="10">
        <v>234</v>
      </c>
      <c r="K27" s="9">
        <v>93</v>
      </c>
      <c r="L27" s="10">
        <v>228</v>
      </c>
      <c r="M27" s="9">
        <v>98</v>
      </c>
    </row>
    <row r="28" spans="1:13" x14ac:dyDescent="0.2">
      <c r="B28" s="10">
        <v>244</v>
      </c>
      <c r="C28" s="9">
        <v>92</v>
      </c>
      <c r="D28" s="10">
        <v>244</v>
      </c>
      <c r="E28" s="9">
        <v>86</v>
      </c>
      <c r="F28" s="10">
        <v>242</v>
      </c>
      <c r="G28" s="9">
        <v>118</v>
      </c>
      <c r="H28" s="10">
        <v>201</v>
      </c>
      <c r="I28" s="9">
        <v>75</v>
      </c>
      <c r="J28" s="10">
        <v>265</v>
      </c>
      <c r="K28" s="9">
        <v>102</v>
      </c>
      <c r="L28" s="10">
        <v>231</v>
      </c>
      <c r="M28" s="9">
        <v>79</v>
      </c>
    </row>
    <row r="29" spans="1:13" ht="17" thickBot="1" x14ac:dyDescent="0.25">
      <c r="B29" s="10">
        <v>280</v>
      </c>
      <c r="C29" s="9">
        <v>180</v>
      </c>
      <c r="D29" s="10">
        <v>267</v>
      </c>
      <c r="E29" s="9">
        <v>99</v>
      </c>
      <c r="F29" s="10">
        <v>246</v>
      </c>
      <c r="G29" s="9">
        <v>132</v>
      </c>
      <c r="H29" s="10">
        <v>235</v>
      </c>
      <c r="I29" s="9">
        <v>109</v>
      </c>
      <c r="J29" s="10">
        <v>208</v>
      </c>
      <c r="K29" s="9">
        <v>92</v>
      </c>
      <c r="L29" s="10">
        <v>184</v>
      </c>
      <c r="M29" s="9">
        <v>85</v>
      </c>
    </row>
    <row r="30" spans="1:13" x14ac:dyDescent="0.2">
      <c r="A30" s="14" t="s">
        <v>17</v>
      </c>
      <c r="B30" s="15">
        <f t="shared" ref="B30:M30" si="0">AVERAGE(B24:B29)</f>
        <v>238.33333333333334</v>
      </c>
      <c r="C30" s="15">
        <f t="shared" si="0"/>
        <v>116</v>
      </c>
      <c r="D30" s="15">
        <f t="shared" si="0"/>
        <v>246.5</v>
      </c>
      <c r="E30" s="15">
        <f t="shared" si="0"/>
        <v>110.33333333333333</v>
      </c>
      <c r="F30" s="15">
        <f t="shared" si="0"/>
        <v>241.16666666666666</v>
      </c>
      <c r="G30" s="15">
        <f t="shared" si="0"/>
        <v>102.66666666666667</v>
      </c>
      <c r="H30" s="15">
        <f t="shared" si="0"/>
        <v>193.83333333333334</v>
      </c>
      <c r="I30" s="15">
        <f t="shared" si="0"/>
        <v>94.833333333333329</v>
      </c>
      <c r="J30" s="15">
        <f t="shared" si="0"/>
        <v>220.83333333333334</v>
      </c>
      <c r="K30" s="15">
        <f t="shared" si="0"/>
        <v>104</v>
      </c>
      <c r="L30" s="15">
        <f t="shared" si="0"/>
        <v>211.83333333333334</v>
      </c>
      <c r="M30" s="16">
        <f t="shared" si="0"/>
        <v>88</v>
      </c>
    </row>
    <row r="31" spans="1:13" ht="17" thickBot="1" x14ac:dyDescent="0.25">
      <c r="A31" s="17" t="s">
        <v>18</v>
      </c>
      <c r="B31" s="18">
        <f>B30/C30</f>
        <v>2.0545977011494254</v>
      </c>
      <c r="C31" s="19"/>
      <c r="D31" s="18">
        <f>D30/E30</f>
        <v>2.2341389728096677</v>
      </c>
      <c r="E31" s="19"/>
      <c r="F31" s="18">
        <f>F30/G30</f>
        <v>2.3490259740259738</v>
      </c>
      <c r="G31" s="19"/>
      <c r="H31" s="18">
        <f>H30/I30</f>
        <v>2.0439367311072059</v>
      </c>
      <c r="I31" s="19"/>
      <c r="J31" s="18">
        <f>J30/K30</f>
        <v>2.1233974358974361</v>
      </c>
      <c r="K31" s="19"/>
      <c r="L31" s="18">
        <f>L30/M30</f>
        <v>2.4071969696969697</v>
      </c>
      <c r="M31" s="20"/>
    </row>
    <row r="32" spans="1:13" x14ac:dyDescent="0.2">
      <c r="A32" s="13" t="s">
        <v>5</v>
      </c>
      <c r="B32" s="10">
        <v>214</v>
      </c>
      <c r="C32" s="9">
        <v>87</v>
      </c>
      <c r="D32" s="10">
        <v>154</v>
      </c>
      <c r="E32" s="9">
        <v>131</v>
      </c>
      <c r="F32" s="10">
        <v>178</v>
      </c>
      <c r="G32" s="9">
        <v>124</v>
      </c>
      <c r="H32" s="10">
        <v>174</v>
      </c>
      <c r="I32" s="9">
        <v>126</v>
      </c>
      <c r="J32" s="10">
        <v>196</v>
      </c>
      <c r="K32" s="9">
        <v>109</v>
      </c>
      <c r="L32" s="10">
        <v>172</v>
      </c>
      <c r="M32" s="9">
        <v>119</v>
      </c>
    </row>
    <row r="33" spans="1:13" x14ac:dyDescent="0.2">
      <c r="B33" s="10">
        <v>212</v>
      </c>
      <c r="C33" s="9">
        <v>130</v>
      </c>
      <c r="D33" s="10">
        <v>183</v>
      </c>
      <c r="E33" s="9">
        <v>122</v>
      </c>
      <c r="F33" s="10">
        <v>195</v>
      </c>
      <c r="G33" s="9">
        <v>120</v>
      </c>
      <c r="H33" s="10">
        <v>169</v>
      </c>
      <c r="I33" s="9">
        <v>117</v>
      </c>
      <c r="J33" s="10">
        <v>158</v>
      </c>
      <c r="K33" s="9">
        <v>116</v>
      </c>
      <c r="L33" s="10">
        <v>157</v>
      </c>
      <c r="M33" s="9">
        <v>120</v>
      </c>
    </row>
    <row r="34" spans="1:13" x14ac:dyDescent="0.2">
      <c r="B34" s="10">
        <v>203</v>
      </c>
      <c r="C34" s="9">
        <v>139</v>
      </c>
      <c r="D34" s="10">
        <v>182</v>
      </c>
      <c r="E34" s="9">
        <v>132</v>
      </c>
      <c r="F34" s="10">
        <v>191</v>
      </c>
      <c r="G34" s="9">
        <v>129</v>
      </c>
      <c r="H34" s="10">
        <v>164</v>
      </c>
      <c r="I34" s="9">
        <v>124</v>
      </c>
      <c r="J34" s="10">
        <v>184</v>
      </c>
      <c r="K34" s="9">
        <v>137</v>
      </c>
      <c r="L34" s="10">
        <v>185</v>
      </c>
      <c r="M34" s="9">
        <v>121</v>
      </c>
    </row>
    <row r="35" spans="1:13" x14ac:dyDescent="0.2">
      <c r="B35" s="10">
        <v>188</v>
      </c>
      <c r="C35" s="9">
        <v>136</v>
      </c>
      <c r="D35" s="10">
        <v>172</v>
      </c>
      <c r="E35" s="9">
        <v>121</v>
      </c>
      <c r="F35" s="10">
        <v>201</v>
      </c>
      <c r="G35" s="9">
        <v>128</v>
      </c>
      <c r="H35" s="10">
        <v>203</v>
      </c>
      <c r="I35" s="9">
        <v>112</v>
      </c>
      <c r="J35" s="10">
        <v>171</v>
      </c>
      <c r="K35" s="9">
        <v>104</v>
      </c>
      <c r="L35" s="10">
        <v>176</v>
      </c>
      <c r="M35" s="9">
        <v>138</v>
      </c>
    </row>
    <row r="36" spans="1:13" x14ac:dyDescent="0.2">
      <c r="B36" s="10">
        <v>206</v>
      </c>
      <c r="C36" s="9">
        <v>127</v>
      </c>
      <c r="D36" s="10">
        <v>163</v>
      </c>
      <c r="E36" s="9">
        <v>127</v>
      </c>
      <c r="F36" s="10">
        <v>209</v>
      </c>
      <c r="G36" s="9">
        <v>128</v>
      </c>
      <c r="H36" s="10">
        <v>224</v>
      </c>
      <c r="I36" s="9">
        <v>114</v>
      </c>
      <c r="J36" s="10">
        <v>182</v>
      </c>
      <c r="K36" s="9">
        <v>95</v>
      </c>
      <c r="L36" s="10">
        <v>166</v>
      </c>
      <c r="M36" s="9">
        <v>133</v>
      </c>
    </row>
    <row r="37" spans="1:13" x14ac:dyDescent="0.2">
      <c r="B37" s="10">
        <v>212</v>
      </c>
      <c r="C37" s="9">
        <v>113</v>
      </c>
      <c r="D37" s="10">
        <v>178</v>
      </c>
      <c r="E37" s="9">
        <v>104</v>
      </c>
      <c r="F37" s="10">
        <v>233</v>
      </c>
      <c r="G37" s="9">
        <v>145</v>
      </c>
      <c r="H37" s="10">
        <v>187</v>
      </c>
      <c r="I37" s="9">
        <v>124</v>
      </c>
      <c r="J37" s="10">
        <v>136</v>
      </c>
      <c r="K37" s="9">
        <v>97</v>
      </c>
      <c r="L37" s="10">
        <v>181</v>
      </c>
      <c r="M37" s="9">
        <v>135</v>
      </c>
    </row>
    <row r="38" spans="1:13" ht="17" thickBot="1" x14ac:dyDescent="0.25">
      <c r="B38" s="10">
        <v>205</v>
      </c>
      <c r="C38" s="9">
        <v>117</v>
      </c>
      <c r="D38" s="10">
        <v>168</v>
      </c>
      <c r="E38" s="9">
        <v>110</v>
      </c>
      <c r="F38" s="10">
        <v>221</v>
      </c>
      <c r="G38" s="9">
        <v>123</v>
      </c>
      <c r="H38" s="10">
        <v>197</v>
      </c>
      <c r="I38" s="9">
        <v>109</v>
      </c>
      <c r="J38" s="10">
        <v>165</v>
      </c>
      <c r="K38" s="9">
        <v>116</v>
      </c>
      <c r="L38" s="10">
        <v>189</v>
      </c>
      <c r="M38" s="9">
        <v>102</v>
      </c>
    </row>
    <row r="39" spans="1:13" x14ac:dyDescent="0.2">
      <c r="A39" s="14" t="s">
        <v>17</v>
      </c>
      <c r="B39" s="15">
        <f>AVERAGE(B32:B38)</f>
        <v>205.71428571428572</v>
      </c>
      <c r="C39" s="15">
        <f t="shared" ref="C39" si="1">AVERAGE(C32:C38)</f>
        <v>121.28571428571429</v>
      </c>
      <c r="D39" s="15">
        <f>AVERAGE(D32:D38)</f>
        <v>171.42857142857142</v>
      </c>
      <c r="E39" s="15">
        <f t="shared" ref="E39" si="2">AVERAGE(E32:E38)</f>
        <v>121</v>
      </c>
      <c r="F39" s="15">
        <f>AVERAGE(F32:F38)</f>
        <v>204</v>
      </c>
      <c r="G39" s="15">
        <f t="shared" ref="G39" si="3">AVERAGE(G32:G38)</f>
        <v>128.14285714285714</v>
      </c>
      <c r="H39" s="15">
        <f>AVERAGE(H32:H38)</f>
        <v>188.28571428571428</v>
      </c>
      <c r="I39" s="15">
        <f t="shared" ref="I39" si="4">AVERAGE(I32:I38)</f>
        <v>118</v>
      </c>
      <c r="J39" s="15">
        <f>AVERAGE(J32:J38)</f>
        <v>170.28571428571428</v>
      </c>
      <c r="K39" s="15">
        <f t="shared" ref="K39" si="5">AVERAGE(K32:K38)</f>
        <v>110.57142857142857</v>
      </c>
      <c r="L39" s="15">
        <f>AVERAGE(L32:L38)</f>
        <v>175.14285714285714</v>
      </c>
      <c r="M39" s="16">
        <f t="shared" ref="M39" si="6">AVERAGE(M32:M38)</f>
        <v>124</v>
      </c>
    </row>
    <row r="40" spans="1:13" ht="17" thickBot="1" x14ac:dyDescent="0.25">
      <c r="A40" s="17" t="s">
        <v>18</v>
      </c>
      <c r="B40" s="18">
        <f>B39/C39</f>
        <v>1.6961130742049471</v>
      </c>
      <c r="C40" s="21"/>
      <c r="D40" s="18">
        <f>D39/E39</f>
        <v>1.4167650531286895</v>
      </c>
      <c r="E40" s="21"/>
      <c r="F40" s="18">
        <f>F39/G39</f>
        <v>1.5919732441471572</v>
      </c>
      <c r="G40" s="21"/>
      <c r="H40" s="18">
        <f>H39/I39</f>
        <v>1.5956416464891041</v>
      </c>
      <c r="I40" s="21"/>
      <c r="J40" s="18">
        <f>J39/K39</f>
        <v>1.5400516795865633</v>
      </c>
      <c r="K40" s="21"/>
      <c r="L40" s="18">
        <f>L39/M39</f>
        <v>1.4124423963133641</v>
      </c>
      <c r="M40" s="22"/>
    </row>
  </sheetData>
  <mergeCells count="16">
    <mergeCell ref="B2:E2"/>
    <mergeCell ref="F2:I2"/>
    <mergeCell ref="B3:C3"/>
    <mergeCell ref="D3:E3"/>
    <mergeCell ref="F3:G3"/>
    <mergeCell ref="H3:I3"/>
    <mergeCell ref="L22:M22"/>
    <mergeCell ref="B12:C12"/>
    <mergeCell ref="D12:E12"/>
    <mergeCell ref="A6:A8"/>
    <mergeCell ref="A15:A17"/>
    <mergeCell ref="B22:C22"/>
    <mergeCell ref="D22:E22"/>
    <mergeCell ref="F22:G22"/>
    <mergeCell ref="H22:I22"/>
    <mergeCell ref="J22:K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4S1_A</vt:lpstr>
      <vt:lpstr>4S1_B</vt:lpstr>
      <vt:lpstr>4S1_C</vt:lpstr>
      <vt:lpstr>4S1_D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2022-04-01T20:58:46Z</dcterms:created>
  <dcterms:modified xsi:type="dcterms:W3CDTF">2022-04-01T22:34:16Z</dcterms:modified>
</cp:coreProperties>
</file>